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psvc218\個人data\koudai-furuya\Desktop\"/>
    </mc:Choice>
  </mc:AlternateContent>
  <bookViews>
    <workbookView xWindow="0" yWindow="0" windowWidth="11925" windowHeight="7650"/>
  </bookViews>
  <sheets>
    <sheet name="添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F33" i="1" l="1"/>
  <c r="F32" i="1"/>
  <c r="F31" i="1"/>
  <c r="F30" i="1"/>
  <c r="F29" i="1"/>
  <c r="F28" i="1"/>
  <c r="F19" i="1" l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<sst xmlns="http://schemas.openxmlformats.org/spreadsheetml/2006/main" count="115" uniqueCount="71">
  <si>
    <t>炊飯ジャー市場規模（台数）</t>
    <rPh sb="0" eb="2">
      <t>スイハン</t>
    </rPh>
    <rPh sb="5" eb="7">
      <t>シジョウ</t>
    </rPh>
    <rPh sb="7" eb="9">
      <t>キボ</t>
    </rPh>
    <rPh sb="10" eb="12">
      <t>ダイスウ</t>
    </rPh>
    <phoneticPr fontId="2"/>
  </si>
  <si>
    <t>単位：千台</t>
    <rPh sb="0" eb="2">
      <t>タンイ</t>
    </rPh>
    <rPh sb="3" eb="5">
      <t>センダイ</t>
    </rPh>
    <phoneticPr fontId="2"/>
  </si>
  <si>
    <t>炊飯ジャー市場シェア（台数ベース）</t>
    <rPh sb="0" eb="2">
      <t>スイハン</t>
    </rPh>
    <rPh sb="5" eb="7">
      <t>シジョウ</t>
    </rPh>
    <rPh sb="11" eb="13">
      <t>ダイスウ</t>
    </rPh>
    <phoneticPr fontId="2"/>
  </si>
  <si>
    <t>パンサー</t>
    <phoneticPr fontId="2"/>
  </si>
  <si>
    <t>蟻印</t>
    <rPh sb="0" eb="1">
      <t>アリ</t>
    </rPh>
    <rPh sb="1" eb="2">
      <t>ジルシ</t>
    </rPh>
    <phoneticPr fontId="2"/>
  </si>
  <si>
    <t>パソナニック</t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</si>
  <si>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</si>
  <si>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</si>
  <si>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パンサー</t>
  </si>
  <si>
    <t>パソナニック</t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</si>
  <si>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</si>
  <si>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</si>
  <si>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</si>
  <si>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</si>
  <si>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</si>
  <si>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</si>
  <si>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タカタデンキ</t>
  </si>
  <si>
    <t>資本金</t>
    <rPh sb="0" eb="3">
      <t>シホンキン</t>
    </rPh>
    <phoneticPr fontId="2"/>
  </si>
  <si>
    <t>1億円</t>
    <rPh sb="1" eb="3">
      <t>オクエン</t>
    </rPh>
    <phoneticPr fontId="2"/>
  </si>
  <si>
    <t>40億円</t>
    <rPh sb="2" eb="4">
      <t>オクエン</t>
    </rPh>
    <phoneticPr fontId="2"/>
  </si>
  <si>
    <t>700億円</t>
    <rPh sb="3" eb="5">
      <t>オクエン</t>
    </rPh>
    <phoneticPr fontId="2"/>
  </si>
  <si>
    <t>500億円</t>
    <rPh sb="3" eb="5">
      <t>オクエン</t>
    </rPh>
    <phoneticPr fontId="2"/>
  </si>
  <si>
    <t>売上高</t>
    <rPh sb="0" eb="2">
      <t>ウリアゲ</t>
    </rPh>
    <rPh sb="2" eb="3">
      <t>ダカ</t>
    </rPh>
    <phoneticPr fontId="2"/>
  </si>
  <si>
    <t>300億円</t>
    <rPh sb="3" eb="5">
      <t>オクエン</t>
    </rPh>
    <phoneticPr fontId="2"/>
  </si>
  <si>
    <t>600億円</t>
    <rPh sb="3" eb="5">
      <t>オクエン</t>
    </rPh>
    <phoneticPr fontId="2"/>
  </si>
  <si>
    <t>2兆円</t>
    <rPh sb="1" eb="2">
      <t>チョウ</t>
    </rPh>
    <rPh sb="2" eb="3">
      <t>エン</t>
    </rPh>
    <phoneticPr fontId="2"/>
  </si>
  <si>
    <t>1兆円</t>
    <rPh sb="1" eb="3">
      <t>チョウエン</t>
    </rPh>
    <phoneticPr fontId="2"/>
  </si>
  <si>
    <t>購入実績・計画（台数）</t>
    <rPh sb="0" eb="2">
      <t>コウニュウ</t>
    </rPh>
    <rPh sb="2" eb="4">
      <t>ジッセキ</t>
    </rPh>
    <rPh sb="5" eb="7">
      <t>ケイカク</t>
    </rPh>
    <rPh sb="8" eb="10">
      <t>ダイスウ</t>
    </rPh>
    <phoneticPr fontId="2"/>
  </si>
  <si>
    <t>過去平均購入価格および2016年第一四半期提示価格</t>
    <rPh sb="0" eb="2">
      <t>カコ</t>
    </rPh>
    <rPh sb="2" eb="4">
      <t>ヘイキン</t>
    </rPh>
    <rPh sb="4" eb="6">
      <t>コウニュウ</t>
    </rPh>
    <rPh sb="6" eb="8">
      <t>カカク</t>
    </rPh>
    <rPh sb="15" eb="16">
      <t>ネン</t>
    </rPh>
    <rPh sb="16" eb="17">
      <t>ダイ</t>
    </rPh>
    <rPh sb="17" eb="18">
      <t>イチ</t>
    </rPh>
    <rPh sb="18" eb="21">
      <t>シハンキ</t>
    </rPh>
    <rPh sb="21" eb="23">
      <t>テイジ</t>
    </rPh>
    <rPh sb="23" eb="25">
      <t>カカク</t>
    </rPh>
    <phoneticPr fontId="2"/>
  </si>
  <si>
    <t>単位：円/台</t>
    <rPh sb="0" eb="2">
      <t>タンイ</t>
    </rPh>
    <rPh sb="3" eb="4">
      <t>エン</t>
    </rPh>
    <rPh sb="5" eb="6">
      <t>ダイ</t>
    </rPh>
    <phoneticPr fontId="2"/>
  </si>
  <si>
    <t>2016（予）</t>
    <rPh sb="5" eb="6">
      <t>ヨ</t>
    </rPh>
    <phoneticPr fontId="2"/>
  </si>
  <si>
    <t>2016年提示</t>
    <rPh sb="4" eb="5">
      <t>ネン</t>
    </rPh>
    <rPh sb="5" eb="7">
      <t>テイジ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</si>
  <si>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</si>
  <si>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</si>
  <si>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ユーザンス：支払い条件</t>
    <rPh sb="6" eb="8">
      <t>シハラ</t>
    </rPh>
    <rPh sb="9" eb="11">
      <t>ジョウケン</t>
    </rPh>
    <phoneticPr fontId="2"/>
  </si>
  <si>
    <t>3月</t>
  </si>
  <si>
    <t>パンサー</t>
    <phoneticPr fontId="2"/>
  </si>
  <si>
    <t>パソナニック</t>
    <phoneticPr fontId="2"/>
  </si>
  <si>
    <t>4月</t>
  </si>
  <si>
    <t>支払い</t>
    <rPh sb="0" eb="2">
      <t>シハラ</t>
    </rPh>
    <phoneticPr fontId="2"/>
  </si>
  <si>
    <t>手形120日</t>
    <rPh sb="0" eb="2">
      <t>テガタ</t>
    </rPh>
    <rPh sb="5" eb="6">
      <t>ニチ</t>
    </rPh>
    <phoneticPr fontId="2"/>
  </si>
  <si>
    <t>手形90日</t>
    <rPh sb="0" eb="2">
      <t>テガタ</t>
    </rPh>
    <rPh sb="4" eb="5">
      <t>ニチ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</si>
  <si>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</si>
  <si>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</si>
  <si>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</si>
  <si>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</si>
  <si>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</si>
  <si>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</si>
  <si>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</si>
  <si>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</si>
  <si>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百万円</t>
    <rPh sb="0" eb="3">
      <t>ヒャクマンエン</t>
    </rPh>
    <phoneticPr fontId="1"/>
  </si>
  <si>
    <t>蟻印</t>
    <rPh sb="0" eb="1">
      <t>アリ</t>
    </rPh>
    <rPh sb="1" eb="2">
      <t>ジルシ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</si>
  <si>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</si>
  <si>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</si>
  <si>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</si>
  <si>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</si>
  <si>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</si>
  <si>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</si>
  <si>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</si>
  <si>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</si>
  <si>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炊飯ジャー市場規模（売上）</t>
    <rPh sb="0" eb="2">
      <t>スイハン</t>
    </rPh>
    <rPh sb="5" eb="7">
      <t>シジョウ</t>
    </rPh>
    <rPh sb="7" eb="9">
      <t>キボ</t>
    </rPh>
    <rPh sb="10" eb="12">
      <t>ウリアゲ</t>
    </rPh>
    <phoneticPr fontId="1"/>
  </si>
  <si>
    <t>資本金と売上高</t>
    <rPh sb="0" eb="2">
      <t>シホン</t>
    </rPh>
    <rPh sb="2" eb="3">
      <t>キン</t>
    </rPh>
    <rPh sb="4" eb="6">
      <t>ウリアゲ</t>
    </rPh>
    <rPh sb="6" eb="7">
      <t>ダカ</t>
    </rPh>
    <phoneticPr fontId="2"/>
  </si>
  <si>
    <t>手形60日</t>
    <rPh sb="0" eb="2">
      <t>テガタ</t>
    </rPh>
    <rPh sb="4" eb="5">
      <t>ニチ</t>
    </rPh>
    <phoneticPr fontId="2"/>
  </si>
  <si>
    <t>*上記は各サプライヤーからタカタデンキへの納入価格。</t>
    <rPh sb="1" eb="3">
      <t>ジョウキ</t>
    </rPh>
    <rPh sb="4" eb="5">
      <t>カク</t>
    </rPh>
    <rPh sb="21" eb="23">
      <t>ノウニュウ</t>
    </rPh>
    <rPh sb="23" eb="25">
      <t>カカク</t>
    </rPh>
    <phoneticPr fontId="2"/>
  </si>
  <si>
    <t>　その他メーカーは18000円程度にする計画である。</t>
    <rPh sb="3" eb="4">
      <t>タ</t>
    </rPh>
    <rPh sb="14" eb="15">
      <t>エン</t>
    </rPh>
    <rPh sb="15" eb="17">
      <t>テイド</t>
    </rPh>
    <rPh sb="20" eb="22">
      <t>ケイカク</t>
    </rPh>
    <phoneticPr fontId="2"/>
  </si>
  <si>
    <t>　店頭販売価格はパンサー、蟻印、パソナニックは2万円程度</t>
    <rPh sb="1" eb="3">
      <t>テントウ</t>
    </rPh>
    <rPh sb="3" eb="5">
      <t>ハンバイ</t>
    </rPh>
    <rPh sb="5" eb="7">
      <t>カカク</t>
    </rPh>
    <rPh sb="13" eb="14">
      <t>アリ</t>
    </rPh>
    <rPh sb="14" eb="15">
      <t>ジルシ</t>
    </rPh>
    <rPh sb="24" eb="26">
      <t>マンエン</t>
    </rPh>
    <rPh sb="26" eb="28">
      <t>テイド</t>
    </rPh>
    <phoneticPr fontId="2"/>
  </si>
  <si>
    <t>（在庫で倉庫に滞留している期間はほぼゼロとする）</t>
    <rPh sb="1" eb="3">
      <t>ザイコ</t>
    </rPh>
    <rPh sb="4" eb="6">
      <t>ソウコ</t>
    </rPh>
    <rPh sb="7" eb="9">
      <t>タイリュウ</t>
    </rPh>
    <rPh sb="13" eb="15">
      <t>キカン</t>
    </rPh>
    <phoneticPr fontId="2"/>
  </si>
  <si>
    <t>*若干のタイムラグはあるが上記数量は各サプライヤーからの納入数量＝販売数量である。</t>
    <rPh sb="1" eb="3">
      <t>ジャッカン</t>
    </rPh>
    <rPh sb="13" eb="15">
      <t>ジョウキ</t>
    </rPh>
    <rPh sb="15" eb="17">
      <t>スウリョウ</t>
    </rPh>
    <rPh sb="18" eb="19">
      <t>カク</t>
    </rPh>
    <rPh sb="28" eb="30">
      <t>ノウニュウ</t>
    </rPh>
    <phoneticPr fontId="2"/>
  </si>
  <si>
    <t>2016年月別購入・販売計画（2015年12月1日時点）</t>
    <rPh sb="4" eb="5">
      <t>ネン</t>
    </rPh>
    <rPh sb="5" eb="7">
      <t>ツキベツ</t>
    </rPh>
    <rPh sb="7" eb="9">
      <t>コウニュウ</t>
    </rPh>
    <rPh sb="10" eb="12">
      <t>ハンバイ</t>
    </rPh>
    <rPh sb="12" eb="14">
      <t>ケイカク</t>
    </rPh>
    <rPh sb="19" eb="20">
      <t>ネン</t>
    </rPh>
    <rPh sb="22" eb="23">
      <t>ガツ</t>
    </rPh>
    <rPh sb="24" eb="25">
      <t>ニチ</t>
    </rPh>
    <rPh sb="25" eb="27">
      <t>ジテン</t>
    </rPh>
    <phoneticPr fontId="2"/>
  </si>
  <si>
    <t>単位：%</t>
    <rPh sb="0" eb="2">
      <t>タンイ</t>
    </rPh>
    <phoneticPr fontId="2"/>
  </si>
  <si>
    <t>第20回　中国四国購買NW会 添付Data</t>
    <rPh sb="0" eb="1">
      <t>ダイ</t>
    </rPh>
    <rPh sb="3" eb="4">
      <t>カイ</t>
    </rPh>
    <rPh sb="5" eb="11">
      <t>チュウゴクシコクコウバイ</t>
    </rPh>
    <rPh sb="13" eb="14">
      <t>カイ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</si>
</sst>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3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tabSelected="1" zoomScale="85" zoomScaleNormal="85" workbookViewId="0">
      <selection activeCell="L26" sqref="L26"/>
    </sheetView>
  </sheetViews>
  <sheetFormatPr defaultRowHeight="12.75" x14ac:dyDescent="0.25"/>
  <cols>
    <col min="2" max="2" width="9.265625" bestFit="1" customWidth="1"/>
  </cols>
  <sheetData>
    <row r="1" spans="1:19" x14ac:dyDescent="0.25">
      <c r="A1" t="s">
        <v>70</v>
      </c>
    </row>
    <row r="3" spans="1:19" x14ac:dyDescent="0.25">
      <c r="A3" t="s">
        <v>0</v>
      </c>
      <c r="F3" t="s">
        <v>1</v>
      </c>
      <c r="H3" t="s">
        <v>2</v>
      </c>
      <c r="L3" t="s">
        <v>69</v>
      </c>
    </row>
    <row r="4" spans="1:19" x14ac:dyDescent="0.25">
      <c r="A4" s="1"/>
      <c r="B4" s="2" t="s">
        <v>3</v>
      </c>
      <c r="C4" s="2" t="s">
        <v>4</v>
      </c>
      <c r="D4" s="3" t="s">
        <v>5</v>
      </c>
      <c r="E4" s="2" t="s">
        <v>6</v>
      </c>
      <c r="F4" s="2" t="s">
        <v>7</v>
      </c>
      <c r="H4" s="1"/>
      <c r="I4" s="2" t="s">
        <v>8</v>
      </c>
      <c r="J4" s="2" t="s">
        <v>4</v>
      </c>
      <c r="K4" s="3" t="s">
        <v>9</v>
      </c>
      <c r="L4" s="2" t="s">
        <v>6</v>
      </c>
    </row>
    <row r="5" spans="1:19" x14ac:dyDescent="0.25">
      <c r="A5" t="s">
        <v>10</v>
      </c>
      <c r="B5" s="4">
        <v>1700</v>
      </c>
      <c r="C5" s="4">
        <v>1480</v>
      </c>
      <c r="D5" s="4">
        <v>1470</v>
      </c>
      <c r="E5" s="4">
        <v>242</v>
      </c>
      <c r="F5" s="4">
        <v>4892.2950000000001</v>
      </c>
      <c r="H5" t="s">
        <v>10</v>
      </c>
      <c r="I5" s="4">
        <v>34.748517822412587</v>
      </c>
      <c r="J5" s="4">
        <v>30.251650810100372</v>
      </c>
      <c r="K5" s="4">
        <v>30.047247764086183</v>
      </c>
      <c r="L5" s="4">
        <v>4.9465537135434392</v>
      </c>
    </row>
    <row r="6" spans="1:19" x14ac:dyDescent="0.25">
      <c r="A6" t="s">
        <v>11</v>
      </c>
      <c r="B6" s="4">
        <v>1650</v>
      </c>
      <c r="C6" s="4">
        <v>1225</v>
      </c>
      <c r="D6" s="4">
        <v>1360</v>
      </c>
      <c r="E6" s="4">
        <v>292</v>
      </c>
      <c r="F6" s="4">
        <v>4527.2520000000004</v>
      </c>
      <c r="H6" t="s">
        <v>11</v>
      </c>
      <c r="I6" s="4">
        <v>36.445949993505991</v>
      </c>
      <c r="J6" s="4">
        <v>27.058356813360508</v>
      </c>
      <c r="K6" s="4">
        <v>30.040298176465548</v>
      </c>
      <c r="L6" s="4">
        <v>6.4498287261234841</v>
      </c>
    </row>
    <row r="7" spans="1:19" x14ac:dyDescent="0.25">
      <c r="A7" t="s">
        <v>12</v>
      </c>
      <c r="B7" s="4">
        <v>1580</v>
      </c>
      <c r="C7" s="4">
        <v>1100</v>
      </c>
      <c r="D7" s="4">
        <v>1100</v>
      </c>
      <c r="E7" s="4">
        <v>236</v>
      </c>
      <c r="F7" s="4">
        <v>4015.7849999999999</v>
      </c>
      <c r="H7" t="s">
        <v>12</v>
      </c>
      <c r="I7" s="4">
        <v>39.344735836206375</v>
      </c>
      <c r="J7" s="4">
        <v>27.391904696093043</v>
      </c>
      <c r="K7" s="4">
        <v>27.391904696093043</v>
      </c>
      <c r="L7" s="4">
        <v>5.8768086438890528</v>
      </c>
    </row>
    <row r="8" spans="1:19" x14ac:dyDescent="0.25">
      <c r="A8" t="s">
        <v>13</v>
      </c>
      <c r="B8" s="4">
        <v>1610</v>
      </c>
      <c r="C8" s="4">
        <v>1220</v>
      </c>
      <c r="D8" s="4">
        <v>1000</v>
      </c>
      <c r="E8" s="4">
        <v>253</v>
      </c>
      <c r="F8" s="4">
        <v>4082.6970000000001</v>
      </c>
      <c r="H8" t="s">
        <v>13</v>
      </c>
      <c r="I8" s="4">
        <v>39.434716806072061</v>
      </c>
      <c r="J8" s="4">
        <v>29.882207766091874</v>
      </c>
      <c r="K8" s="4">
        <v>24.493612923026127</v>
      </c>
      <c r="L8" s="4">
        <v>6.19688406952561</v>
      </c>
    </row>
    <row r="9" spans="1:19" x14ac:dyDescent="0.25">
      <c r="A9" t="s">
        <v>14</v>
      </c>
      <c r="B9" s="4">
        <v>1500</v>
      </c>
      <c r="C9" s="4">
        <v>2000</v>
      </c>
      <c r="D9" s="4">
        <v>800</v>
      </c>
      <c r="E9" s="4">
        <v>139</v>
      </c>
      <c r="F9" s="4">
        <v>4438.6109999999999</v>
      </c>
      <c r="H9" t="s">
        <v>14</v>
      </c>
      <c r="I9" s="4">
        <v>33.794355937026246</v>
      </c>
      <c r="J9" s="4">
        <v>45.059141249368331</v>
      </c>
      <c r="K9" s="4">
        <v>18.023656499747332</v>
      </c>
      <c r="L9" s="4">
        <v>3.1316103168310989</v>
      </c>
    </row>
    <row r="10" spans="1:19" x14ac:dyDescent="0.25">
      <c r="A10" t="s">
        <v>15</v>
      </c>
      <c r="B10" s="4">
        <v>1470</v>
      </c>
      <c r="C10" s="4">
        <v>2300</v>
      </c>
      <c r="D10" s="4">
        <v>800</v>
      </c>
      <c r="E10" s="4">
        <v>127</v>
      </c>
      <c r="F10" s="4">
        <v>4697.1570000000002</v>
      </c>
      <c r="H10" t="s">
        <v>15</v>
      </c>
      <c r="I10" s="4">
        <v>31.295526208725832</v>
      </c>
      <c r="J10" s="4">
        <v>48.965789306169668</v>
      </c>
      <c r="K10" s="4">
        <v>17.031578889102491</v>
      </c>
      <c r="L10" s="4">
        <v>2.7037631486450207</v>
      </c>
    </row>
    <row r="12" spans="1:19" x14ac:dyDescent="0.25">
      <c r="A12" s="11" t="s">
        <v>60</v>
      </c>
      <c r="B12" s="11"/>
      <c r="C12" s="11"/>
      <c r="D12" s="11"/>
      <c r="E12" s="11"/>
      <c r="F12" s="11" t="s">
        <v>50</v>
      </c>
    </row>
    <row r="13" spans="1:19" x14ac:dyDescent="0.25">
      <c r="A13" s="7"/>
      <c r="B13" s="7" t="s">
        <v>8</v>
      </c>
      <c r="C13" s="7" t="s">
        <v>51</v>
      </c>
      <c r="D13" s="13" t="s">
        <v>9</v>
      </c>
      <c r="E13" s="7" t="s">
        <v>52</v>
      </c>
      <c r="F13" s="7" t="s">
        <v>53</v>
      </c>
      <c r="N13" s="11"/>
      <c r="O13" s="11"/>
      <c r="P13" s="11"/>
      <c r="Q13" s="11"/>
      <c r="R13" s="11"/>
      <c r="S13" s="11"/>
    </row>
    <row r="14" spans="1:19" x14ac:dyDescent="0.25">
      <c r="A14" s="4" t="s">
        <v>54</v>
      </c>
      <c r="B14" s="4">
        <v>26147.217205830799</v>
      </c>
      <c r="C14" s="4">
        <v>22763.459685076228</v>
      </c>
      <c r="D14" s="4">
        <v>22609.652525041933</v>
      </c>
      <c r="E14" s="4">
        <v>3722.1332728300317</v>
      </c>
      <c r="F14" s="4">
        <f>SUM(B14:E14)</f>
        <v>75242.462688778993</v>
      </c>
      <c r="N14" s="11"/>
      <c r="O14" s="11"/>
      <c r="P14" s="11"/>
      <c r="Q14" s="11"/>
      <c r="R14" s="11"/>
      <c r="S14" s="11"/>
    </row>
    <row r="15" spans="1:19" x14ac:dyDescent="0.25">
      <c r="A15" s="4" t="s">
        <v>55</v>
      </c>
      <c r="B15" s="4">
        <v>24572.952864121544</v>
      </c>
      <c r="C15" s="4">
        <v>18243.555914272056</v>
      </c>
      <c r="D15" s="4">
        <v>20254.070239518365</v>
      </c>
      <c r="E15" s="4">
        <v>4348.6680220142371</v>
      </c>
      <c r="F15" s="4">
        <f t="shared" ref="F15:F19" si="0">SUM(B15:E15)</f>
        <v>67419.247039926209</v>
      </c>
      <c r="N15" s="11"/>
      <c r="O15" s="11"/>
      <c r="P15" s="11"/>
      <c r="Q15" s="11"/>
      <c r="R15" s="11"/>
      <c r="S15" s="11"/>
    </row>
    <row r="16" spans="1:19" x14ac:dyDescent="0.25">
      <c r="A16" s="4" t="s">
        <v>56</v>
      </c>
      <c r="B16" s="4">
        <v>23853.532995416837</v>
      </c>
      <c r="C16" s="4">
        <v>16606.89006010033</v>
      </c>
      <c r="D16" s="4">
        <v>16606.89006010033</v>
      </c>
      <c r="E16" s="4">
        <v>3562.9327765306161</v>
      </c>
      <c r="F16" s="4">
        <f t="shared" si="0"/>
        <v>60630.245892148108</v>
      </c>
      <c r="N16" s="11"/>
      <c r="O16" s="11"/>
      <c r="P16" s="11"/>
      <c r="Q16" s="11"/>
      <c r="R16" s="11"/>
      <c r="S16" s="11"/>
    </row>
    <row r="17" spans="1:19" x14ac:dyDescent="0.25">
      <c r="A17" s="4" t="s">
        <v>57</v>
      </c>
      <c r="B17" s="4">
        <v>25804.89563638937</v>
      </c>
      <c r="C17" s="4">
        <v>19554.020295897539</v>
      </c>
      <c r="D17" s="4">
        <v>16027.885488440606</v>
      </c>
      <c r="E17" s="4">
        <v>4055.0550285754739</v>
      </c>
      <c r="F17" s="4">
        <f t="shared" si="0"/>
        <v>65441.856449302984</v>
      </c>
      <c r="N17" s="11"/>
      <c r="O17" s="11"/>
      <c r="P17" s="11"/>
      <c r="Q17" s="11"/>
      <c r="R17" s="11"/>
      <c r="S17" s="11"/>
    </row>
    <row r="18" spans="1:19" x14ac:dyDescent="0.25">
      <c r="A18" s="4" t="s">
        <v>58</v>
      </c>
      <c r="B18" s="4">
        <v>25674.586036036952</v>
      </c>
      <c r="C18" s="4">
        <v>34232.7813813826</v>
      </c>
      <c r="D18" s="4">
        <v>13693.112552553041</v>
      </c>
      <c r="E18" s="4">
        <v>2379.1783060060907</v>
      </c>
      <c r="F18" s="4">
        <f t="shared" si="0"/>
        <v>75979.658275978669</v>
      </c>
      <c r="N18" s="11"/>
      <c r="O18" s="11"/>
      <c r="P18" s="11"/>
      <c r="Q18" s="11"/>
      <c r="R18" s="11"/>
      <c r="S18" s="11"/>
    </row>
    <row r="19" spans="1:19" x14ac:dyDescent="0.25">
      <c r="A19" s="4" t="s">
        <v>59</v>
      </c>
      <c r="B19" s="4">
        <v>26843.424650272493</v>
      </c>
      <c r="C19" s="4">
        <v>41999.916119473964</v>
      </c>
      <c r="D19" s="4">
        <v>14608.666476338771</v>
      </c>
      <c r="E19" s="4">
        <v>2319.1258031187799</v>
      </c>
      <c r="F19" s="4">
        <f t="shared" si="0"/>
        <v>85771.133049204</v>
      </c>
      <c r="N19" s="11"/>
      <c r="O19" s="11"/>
      <c r="P19" s="11"/>
      <c r="Q19" s="11"/>
      <c r="R19" s="11"/>
      <c r="S19" s="11"/>
    </row>
    <row r="20" spans="1:19" x14ac:dyDescent="0.25">
      <c r="N20" s="11"/>
      <c r="O20" s="11"/>
      <c r="P20" s="11"/>
      <c r="Q20" s="11"/>
      <c r="R20" s="11"/>
      <c r="S20" s="11"/>
    </row>
    <row r="21" spans="1:19" x14ac:dyDescent="0.25">
      <c r="A21" s="12" t="s">
        <v>61</v>
      </c>
      <c r="N21" s="11"/>
      <c r="O21" s="11"/>
      <c r="P21" s="11"/>
      <c r="Q21" s="11"/>
      <c r="R21" s="11"/>
      <c r="S21" s="11"/>
    </row>
    <row r="22" spans="1:19" x14ac:dyDescent="0.25">
      <c r="A22" s="2"/>
      <c r="B22" s="2" t="s">
        <v>8</v>
      </c>
      <c r="C22" s="2" t="s">
        <v>4</v>
      </c>
      <c r="D22" s="3" t="s">
        <v>9</v>
      </c>
      <c r="E22" s="2" t="s">
        <v>16</v>
      </c>
    </row>
    <row r="23" spans="1:19" x14ac:dyDescent="0.25">
      <c r="A23" s="6" t="s">
        <v>17</v>
      </c>
      <c r="B23" s="6" t="s">
        <v>18</v>
      </c>
      <c r="C23" s="6" t="s">
        <v>19</v>
      </c>
      <c r="D23" s="6" t="s">
        <v>20</v>
      </c>
      <c r="E23" s="6" t="s">
        <v>21</v>
      </c>
    </row>
    <row r="24" spans="1:19" x14ac:dyDescent="0.25">
      <c r="A24" s="6" t="s">
        <v>22</v>
      </c>
      <c r="B24" s="6" t="s">
        <v>23</v>
      </c>
      <c r="C24" s="6" t="s">
        <v>24</v>
      </c>
      <c r="D24" s="6" t="s">
        <v>25</v>
      </c>
      <c r="E24" s="6" t="s">
        <v>26</v>
      </c>
    </row>
    <row r="26" spans="1:19" x14ac:dyDescent="0.25">
      <c r="A26" t="s">
        <v>27</v>
      </c>
      <c r="F26" t="s">
        <v>1</v>
      </c>
      <c r="H26" t="s">
        <v>28</v>
      </c>
    </row>
    <row r="27" spans="1:19" x14ac:dyDescent="0.25">
      <c r="A27" s="1"/>
      <c r="B27" s="2" t="s">
        <v>8</v>
      </c>
      <c r="C27" s="2" t="s">
        <v>4</v>
      </c>
      <c r="D27" s="3" t="s">
        <v>9</v>
      </c>
      <c r="E27" s="2" t="s">
        <v>6</v>
      </c>
      <c r="F27" s="2" t="s">
        <v>7</v>
      </c>
      <c r="H27" s="5" t="s">
        <v>29</v>
      </c>
      <c r="I27" s="2" t="s">
        <v>8</v>
      </c>
      <c r="J27" s="2" t="s">
        <v>4</v>
      </c>
      <c r="K27" s="3" t="s">
        <v>9</v>
      </c>
      <c r="L27" s="2" t="s">
        <v>6</v>
      </c>
      <c r="M27" s="6"/>
    </row>
    <row r="28" spans="1:19" x14ac:dyDescent="0.25">
      <c r="A28" t="s">
        <v>10</v>
      </c>
      <c r="B28" s="4">
        <v>313.10688000000005</v>
      </c>
      <c r="C28" s="4">
        <v>313.10688000000005</v>
      </c>
      <c r="D28" s="4">
        <v>313.10688000000005</v>
      </c>
      <c r="E28" s="4">
        <v>39.138360000000006</v>
      </c>
      <c r="F28" s="4">
        <f>SUM(B28:E28)</f>
        <v>978.45900000000017</v>
      </c>
      <c r="H28" t="s">
        <v>10</v>
      </c>
      <c r="I28" s="4">
        <v>15000</v>
      </c>
      <c r="J28" s="4">
        <v>16000</v>
      </c>
      <c r="K28" s="4">
        <v>15000</v>
      </c>
      <c r="L28" s="4">
        <v>14000</v>
      </c>
      <c r="M28" s="6"/>
    </row>
    <row r="29" spans="1:19" x14ac:dyDescent="0.25">
      <c r="A29" t="s">
        <v>11</v>
      </c>
      <c r="B29" s="4">
        <v>328.67849520000004</v>
      </c>
      <c r="C29" s="4">
        <v>328.67849520000004</v>
      </c>
      <c r="D29" s="4">
        <v>298.79863200000005</v>
      </c>
      <c r="E29" s="4">
        <v>39.839817600000003</v>
      </c>
      <c r="F29" s="4">
        <f t="shared" ref="F29:F33" si="1">SUM(B29:E29)</f>
        <v>995.99544000000014</v>
      </c>
      <c r="H29" t="s">
        <v>11</v>
      </c>
      <c r="I29" s="4">
        <v>14000</v>
      </c>
      <c r="J29" s="4">
        <v>15000</v>
      </c>
      <c r="K29" s="4">
        <v>14000</v>
      </c>
      <c r="L29" s="4">
        <v>14000</v>
      </c>
      <c r="M29" s="6"/>
    </row>
    <row r="30" spans="1:19" x14ac:dyDescent="0.25">
      <c r="A30" t="s">
        <v>12</v>
      </c>
      <c r="B30" s="4">
        <v>340</v>
      </c>
      <c r="C30" s="4">
        <v>433.70478000000003</v>
      </c>
      <c r="D30" s="4">
        <v>301.183875</v>
      </c>
      <c r="E30" s="4">
        <v>48.189419999999998</v>
      </c>
      <c r="F30" s="4">
        <f t="shared" si="1"/>
        <v>1123.0780749999999</v>
      </c>
      <c r="H30" t="s">
        <v>12</v>
      </c>
      <c r="I30" s="4">
        <v>14000</v>
      </c>
      <c r="J30" s="4">
        <v>16000</v>
      </c>
      <c r="K30" s="4">
        <v>15000</v>
      </c>
      <c r="L30" s="4">
        <v>13000</v>
      </c>
      <c r="M30" s="6"/>
    </row>
    <row r="31" spans="1:19" x14ac:dyDescent="0.25">
      <c r="A31" t="s">
        <v>13</v>
      </c>
      <c r="B31" s="4">
        <v>353</v>
      </c>
      <c r="C31" s="4">
        <v>506.25442800000002</v>
      </c>
      <c r="D31" s="4">
        <v>253.12721400000001</v>
      </c>
      <c r="E31" s="4">
        <v>50.625442800000002</v>
      </c>
      <c r="F31" s="4">
        <f t="shared" si="1"/>
        <v>1163.0070848</v>
      </c>
      <c r="H31" t="s">
        <v>13</v>
      </c>
      <c r="I31" s="4">
        <v>15000</v>
      </c>
      <c r="J31" s="4">
        <v>16000</v>
      </c>
      <c r="K31" s="4">
        <v>15000</v>
      </c>
      <c r="L31" s="4">
        <v>14000</v>
      </c>
      <c r="M31" s="6"/>
    </row>
    <row r="32" spans="1:19" x14ac:dyDescent="0.25">
      <c r="A32" t="s">
        <v>14</v>
      </c>
      <c r="B32" s="4">
        <v>366</v>
      </c>
      <c r="C32" s="4">
        <v>792.29206349999993</v>
      </c>
      <c r="D32" s="4">
        <v>233.02707749999999</v>
      </c>
      <c r="E32" s="4">
        <v>62.140553999999995</v>
      </c>
      <c r="F32" s="4">
        <f t="shared" si="1"/>
        <v>1453.459695</v>
      </c>
      <c r="H32" t="s">
        <v>14</v>
      </c>
      <c r="I32" s="4">
        <v>16000</v>
      </c>
      <c r="J32" s="4">
        <v>16500</v>
      </c>
      <c r="K32" s="4">
        <v>16000</v>
      </c>
      <c r="L32" s="4">
        <v>15000</v>
      </c>
      <c r="M32" s="6"/>
    </row>
    <row r="33" spans="1:13" x14ac:dyDescent="0.25">
      <c r="A33" s="1" t="s">
        <v>15</v>
      </c>
      <c r="B33" s="7">
        <v>387.51545250000004</v>
      </c>
      <c r="C33" s="7">
        <v>868.03461360000017</v>
      </c>
      <c r="D33" s="7">
        <v>232.50927150000004</v>
      </c>
      <c r="E33" s="7">
        <v>62.002472400000009</v>
      </c>
      <c r="F33" s="7">
        <f t="shared" si="1"/>
        <v>1550.0618100000002</v>
      </c>
      <c r="H33" s="1" t="s">
        <v>15</v>
      </c>
      <c r="I33" s="7">
        <v>16500</v>
      </c>
      <c r="J33" s="7">
        <v>17000</v>
      </c>
      <c r="K33" s="7">
        <v>16000</v>
      </c>
      <c r="L33" s="7">
        <v>15000</v>
      </c>
      <c r="M33" s="6"/>
    </row>
    <row r="34" spans="1:13" x14ac:dyDescent="0.25">
      <c r="A34" t="s">
        <v>30</v>
      </c>
      <c r="B34" s="4">
        <v>412.5</v>
      </c>
      <c r="C34" s="4">
        <f>SUM(C38:C49)</f>
        <v>894</v>
      </c>
      <c r="D34" s="4">
        <v>247.5</v>
      </c>
      <c r="E34" s="4">
        <v>66</v>
      </c>
      <c r="F34" s="4">
        <v>1650</v>
      </c>
      <c r="H34" s="8" t="s">
        <v>31</v>
      </c>
      <c r="I34" s="4">
        <v>17500</v>
      </c>
      <c r="J34" s="4">
        <v>17000</v>
      </c>
      <c r="K34" s="4">
        <v>18000</v>
      </c>
      <c r="L34" s="4">
        <v>16000</v>
      </c>
      <c r="M34" s="6"/>
    </row>
    <row r="35" spans="1:13" x14ac:dyDescent="0.25">
      <c r="H35" s="14" t="s">
        <v>63</v>
      </c>
    </row>
    <row r="36" spans="1:13" x14ac:dyDescent="0.25">
      <c r="A36" t="s">
        <v>68</v>
      </c>
      <c r="F36" t="s">
        <v>1</v>
      </c>
      <c r="H36" s="14" t="s">
        <v>65</v>
      </c>
    </row>
    <row r="37" spans="1:13" x14ac:dyDescent="0.25">
      <c r="A37" s="1"/>
      <c r="B37" s="2" t="s">
        <v>8</v>
      </c>
      <c r="C37" s="2" t="s">
        <v>4</v>
      </c>
      <c r="D37" s="3" t="s">
        <v>9</v>
      </c>
      <c r="E37" s="2" t="s">
        <v>6</v>
      </c>
      <c r="F37" s="2" t="s">
        <v>7</v>
      </c>
      <c r="H37" s="14" t="s">
        <v>64</v>
      </c>
    </row>
    <row r="38" spans="1:13" x14ac:dyDescent="0.25">
      <c r="A38" t="s">
        <v>32</v>
      </c>
      <c r="B38" s="6">
        <v>23</v>
      </c>
      <c r="C38" s="6">
        <v>80</v>
      </c>
      <c r="D38" s="6">
        <v>15</v>
      </c>
      <c r="E38" s="6">
        <v>6</v>
      </c>
      <c r="F38" s="6">
        <v>124</v>
      </c>
    </row>
    <row r="39" spans="1:13" x14ac:dyDescent="0.25">
      <c r="A39" t="s">
        <v>33</v>
      </c>
      <c r="B39" s="6">
        <v>60</v>
      </c>
      <c r="C39" s="6">
        <v>100</v>
      </c>
      <c r="D39" s="6">
        <v>25</v>
      </c>
      <c r="E39" s="6">
        <v>6</v>
      </c>
      <c r="F39" s="6">
        <v>191</v>
      </c>
      <c r="H39" t="s">
        <v>34</v>
      </c>
    </row>
    <row r="40" spans="1:13" x14ac:dyDescent="0.25">
      <c r="A40" t="s">
        <v>35</v>
      </c>
      <c r="B40" s="6">
        <v>60</v>
      </c>
      <c r="C40" s="6">
        <v>150</v>
      </c>
      <c r="D40" s="6">
        <v>30</v>
      </c>
      <c r="E40" s="6">
        <v>6</v>
      </c>
      <c r="F40" s="6">
        <v>246</v>
      </c>
      <c r="H40" s="1"/>
      <c r="I40" s="2" t="s">
        <v>36</v>
      </c>
      <c r="J40" s="2" t="s">
        <v>4</v>
      </c>
      <c r="K40" s="3" t="s">
        <v>37</v>
      </c>
      <c r="L40" s="2" t="s">
        <v>6</v>
      </c>
    </row>
    <row r="41" spans="1:13" x14ac:dyDescent="0.25">
      <c r="A41" t="s">
        <v>38</v>
      </c>
      <c r="B41" s="6">
        <v>15</v>
      </c>
      <c r="C41" s="6">
        <v>50</v>
      </c>
      <c r="D41" s="6">
        <v>5</v>
      </c>
      <c r="E41" s="6">
        <v>6</v>
      </c>
      <c r="F41" s="6">
        <v>76</v>
      </c>
      <c r="H41" t="s">
        <v>39</v>
      </c>
      <c r="I41" s="9" t="s">
        <v>40</v>
      </c>
      <c r="J41" s="10" t="s">
        <v>41</v>
      </c>
      <c r="K41" s="10" t="s">
        <v>40</v>
      </c>
      <c r="L41" s="10" t="s">
        <v>62</v>
      </c>
    </row>
    <row r="42" spans="1:13" x14ac:dyDescent="0.25">
      <c r="A42" t="s">
        <v>42</v>
      </c>
      <c r="B42" s="6">
        <v>15</v>
      </c>
      <c r="C42" s="6">
        <v>30</v>
      </c>
      <c r="D42" s="6">
        <v>5</v>
      </c>
      <c r="E42" s="6">
        <v>5</v>
      </c>
      <c r="F42" s="6">
        <v>55</v>
      </c>
    </row>
    <row r="43" spans="1:13" x14ac:dyDescent="0.25">
      <c r="A43" t="s">
        <v>43</v>
      </c>
      <c r="B43" s="6">
        <v>30</v>
      </c>
      <c r="C43" s="6">
        <v>34</v>
      </c>
      <c r="D43" s="6">
        <v>20</v>
      </c>
      <c r="E43" s="6">
        <v>5</v>
      </c>
      <c r="F43" s="6">
        <v>89</v>
      </c>
    </row>
    <row r="44" spans="1:13" x14ac:dyDescent="0.25">
      <c r="A44" t="s">
        <v>44</v>
      </c>
      <c r="B44" s="6">
        <v>15</v>
      </c>
      <c r="C44" s="6">
        <v>40</v>
      </c>
      <c r="D44" s="6">
        <v>10</v>
      </c>
      <c r="E44" s="6">
        <v>5</v>
      </c>
      <c r="F44" s="6">
        <v>70</v>
      </c>
    </row>
    <row r="45" spans="1:13" x14ac:dyDescent="0.25">
      <c r="A45" t="s">
        <v>45</v>
      </c>
      <c r="B45" s="6">
        <v>10</v>
      </c>
      <c r="C45" s="6">
        <v>30</v>
      </c>
      <c r="D45" s="6">
        <v>5</v>
      </c>
      <c r="E45" s="6">
        <v>5</v>
      </c>
      <c r="F45" s="6">
        <v>50</v>
      </c>
    </row>
    <row r="46" spans="1:13" x14ac:dyDescent="0.25">
      <c r="A46" t="s">
        <v>46</v>
      </c>
      <c r="B46" s="6">
        <v>30</v>
      </c>
      <c r="C46" s="6">
        <v>70</v>
      </c>
      <c r="D46" s="6">
        <v>20</v>
      </c>
      <c r="E46" s="6">
        <v>5</v>
      </c>
      <c r="F46" s="6">
        <v>145</v>
      </c>
    </row>
    <row r="47" spans="1:13" x14ac:dyDescent="0.25">
      <c r="A47" t="s">
        <v>47</v>
      </c>
      <c r="B47" s="6">
        <v>60</v>
      </c>
      <c r="C47" s="6">
        <v>100</v>
      </c>
      <c r="D47" s="6">
        <v>40</v>
      </c>
      <c r="E47" s="6">
        <v>6</v>
      </c>
      <c r="F47" s="6">
        <v>216</v>
      </c>
    </row>
    <row r="48" spans="1:13" x14ac:dyDescent="0.25">
      <c r="A48" t="s">
        <v>48</v>
      </c>
      <c r="B48" s="6">
        <v>60</v>
      </c>
      <c r="C48" s="6">
        <v>120</v>
      </c>
      <c r="D48" s="6">
        <v>40</v>
      </c>
      <c r="E48" s="6">
        <v>5</v>
      </c>
      <c r="F48" s="6">
        <v>215</v>
      </c>
    </row>
    <row r="49" spans="1:6" x14ac:dyDescent="0.25">
      <c r="A49" t="s">
        <v>49</v>
      </c>
      <c r="B49" s="6">
        <v>34</v>
      </c>
      <c r="C49" s="6">
        <v>90</v>
      </c>
      <c r="D49" s="6">
        <v>33</v>
      </c>
      <c r="E49" s="6">
        <v>6</v>
      </c>
      <c r="F49" s="6">
        <v>173</v>
      </c>
    </row>
    <row r="50" spans="1:6" x14ac:dyDescent="0.25">
      <c r="A50" t="s">
        <v>67</v>
      </c>
    </row>
    <row r="51" spans="1:6" x14ac:dyDescent="0.25">
      <c r="A51" t="s">
        <v>66</v>
      </c>
      <c r="B51" s="6"/>
      <c r="C51" s="6"/>
      <c r="E51" s="6"/>
    </row>
    <row r="55" spans="1:6" x14ac:dyDescent="0.25">
      <c r="B55" s="15"/>
      <c r="C55" s="15"/>
      <c r="D55" s="15"/>
      <c r="E55" s="15"/>
    </row>
    <row r="56" spans="1:6" x14ac:dyDescent="0.25">
      <c r="B56" s="11"/>
      <c r="C56" s="11"/>
      <c r="D56" s="11"/>
      <c r="E56" s="1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古屋光大</dc:creator>
  <cp:lastModifiedBy>古屋光大</cp:lastModifiedBy>
  <dcterms:created xsi:type="dcterms:W3CDTF">2017-01-15T11:25:07Z</dcterms:created>
  <dcterms:modified xsi:type="dcterms:W3CDTF">2017-10-16T10:36:22Z</dcterms:modified>
</cp:coreProperties>
</file>